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15" i="1" l="1"/>
  <c r="J215" i="1"/>
  <c r="H215" i="1"/>
  <c r="G215" i="1"/>
  <c r="F215" i="1"/>
  <c r="J173" i="1"/>
  <c r="H173" i="1"/>
  <c r="F173" i="1"/>
  <c r="I173" i="1"/>
  <c r="G173" i="1"/>
  <c r="I131" i="1"/>
  <c r="G131" i="1"/>
  <c r="J131" i="1"/>
  <c r="H131" i="1"/>
  <c r="F131" i="1"/>
  <c r="H89" i="1"/>
  <c r="J89" i="1"/>
  <c r="I89" i="1"/>
  <c r="G89" i="1"/>
  <c r="F89" i="1"/>
  <c r="J47" i="1"/>
  <c r="I47" i="1"/>
  <c r="H47" i="1"/>
  <c r="G47" i="1"/>
  <c r="F47" i="1"/>
  <c r="J594" i="1" l="1"/>
  <c r="I594" i="1"/>
  <c r="G594" i="1"/>
  <c r="H594" i="1"/>
  <c r="F594" i="1"/>
  <c r="L131" i="1"/>
  <c r="L101" i="1"/>
  <c r="L284" i="1"/>
  <c r="L279" i="1"/>
  <c r="L447" i="1"/>
  <c r="L452" i="1"/>
  <c r="L573" i="1"/>
  <c r="L578" i="1"/>
  <c r="L311" i="1"/>
  <c r="L341" i="1"/>
  <c r="L74" i="1"/>
  <c r="L69" i="1"/>
  <c r="L59" i="1"/>
  <c r="L89" i="1"/>
  <c r="L509" i="1"/>
  <c r="L479" i="1"/>
  <c r="L353" i="1"/>
  <c r="L383" i="1"/>
  <c r="L111" i="1"/>
  <c r="L116" i="1"/>
  <c r="L437" i="1"/>
  <c r="L467" i="1"/>
  <c r="L531" i="1"/>
  <c r="L536" i="1"/>
  <c r="L215" i="1"/>
  <c r="L185" i="1"/>
  <c r="L153" i="1"/>
  <c r="L158" i="1"/>
  <c r="L551" i="1"/>
  <c r="L521" i="1"/>
  <c r="L299" i="1"/>
  <c r="L269" i="1"/>
  <c r="L242" i="1"/>
  <c r="L237" i="1"/>
  <c r="L227" i="1"/>
  <c r="L257" i="1"/>
  <c r="L593" i="1"/>
  <c r="L563" i="1"/>
  <c r="L494" i="1"/>
  <c r="L489" i="1"/>
  <c r="L326" i="1"/>
  <c r="L321" i="1"/>
  <c r="L363" i="1"/>
  <c r="L368" i="1"/>
  <c r="L466" i="1"/>
  <c r="L395" i="1"/>
  <c r="L425" i="1"/>
  <c r="L173" i="1"/>
  <c r="L143" i="1"/>
  <c r="L32" i="1"/>
  <c r="L27" i="1"/>
  <c r="L195" i="1"/>
  <c r="L200" i="1"/>
  <c r="L410" i="1"/>
  <c r="L405" i="1"/>
  <c r="L375" i="1"/>
  <c r="L130" i="1"/>
  <c r="L298" i="1"/>
  <c r="L424" i="1"/>
  <c r="L585" i="1"/>
  <c r="L543" i="1"/>
  <c r="L165" i="1"/>
  <c r="L501" i="1"/>
  <c r="L508" i="1"/>
  <c r="L88" i="1"/>
  <c r="L46" i="1"/>
  <c r="L172" i="1"/>
  <c r="L333" i="1"/>
  <c r="L39" i="1"/>
  <c r="L417" i="1"/>
  <c r="L207" i="1"/>
  <c r="L214" i="1"/>
  <c r="L382" i="1"/>
  <c r="L340" i="1"/>
  <c r="L249" i="1"/>
  <c r="L17" i="1"/>
  <c r="L47" i="1"/>
  <c r="L594" i="1"/>
  <c r="L123" i="1"/>
  <c r="L256" i="1"/>
  <c r="L291" i="1"/>
  <c r="L81" i="1"/>
  <c r="L459" i="1"/>
  <c r="L550" i="1"/>
  <c r="L592" i="1"/>
</calcChain>
</file>

<file path=xl/sharedStrings.xml><?xml version="1.0" encoding="utf-8"?>
<sst xmlns="http://schemas.openxmlformats.org/spreadsheetml/2006/main" count="627" uniqueCount="108">
  <si>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</si>
  <si>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</si>
  <si>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</si>
  <si>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</si>
  <si>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</si>
  <si>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</si>
  <si>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</si>
  <si>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</si>
  <si>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</si>
  <si>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</si>
  <si>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</si>
  <si>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</si>
  <si>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</si>
  <si>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</si>
  <si>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</si>
  <si>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</si>
  <si>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</si>
  <si>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</si>
  <si>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</si>
  <si>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</si>
  <si>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</si>
  <si>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</si>
  <si>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</si>
  <si>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</si>
  <si>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</si>
  <si>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</si>
  <si>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</si>
  <si>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</si>
  <si>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</si>
  <si>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</si>
  <si>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</si>
  <si>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</si>
  <si>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</si>
  <si>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</si>
  <si>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</si>
  <si>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</si>
  <si>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</si>
  <si>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</si>
  <si>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</si>
  <si>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</si>
  <si>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</si>
  <si>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</si>
  <si>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</si>
  <si>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</si>
  <si>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</si>
  <si>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</si>
  <si>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43.88</t>
  </si>
  <si>
    <t>Какао-напиток на молоке</t>
  </si>
  <si>
    <t>87.52</t>
  </si>
  <si>
    <t>Хлеб из муки пшеничной</t>
  </si>
  <si>
    <t>Сыр (порциями)</t>
  </si>
  <si>
    <t>нет</t>
  </si>
  <si>
    <t>Печенье</t>
  </si>
  <si>
    <t>МАОУ СОШ №7 с УИОП</t>
  </si>
  <si>
    <t>Салат витаминный с растительным маслом</t>
  </si>
  <si>
    <t>50.58</t>
  </si>
  <si>
    <t>43/57</t>
  </si>
  <si>
    <t>Суп вермишелевый на кур/б</t>
  </si>
  <si>
    <t>Рагу из мяса птицы (курица)</t>
  </si>
  <si>
    <t>Компот из плодов сушеных</t>
  </si>
  <si>
    <t>20.56</t>
  </si>
  <si>
    <t>Хлеб ржано-пшеничный</t>
  </si>
  <si>
    <t>Оладьи</t>
  </si>
  <si>
    <t>549.16</t>
  </si>
  <si>
    <t>Чай</t>
  </si>
  <si>
    <t>Масло сливочное</t>
  </si>
  <si>
    <t>30.00</t>
  </si>
  <si>
    <t>15.00</t>
  </si>
  <si>
    <t>18.00</t>
  </si>
  <si>
    <t>Вареники с творогом</t>
  </si>
  <si>
    <t>Чай с лимоном</t>
  </si>
  <si>
    <t>Соус абрикосовый</t>
  </si>
  <si>
    <t>Икра из кабачков</t>
  </si>
  <si>
    <t>Борщ с капустой и картофелем</t>
  </si>
  <si>
    <t>Гуляш</t>
  </si>
  <si>
    <t>Директор школы</t>
  </si>
  <si>
    <t>Г.Б.Ченцова</t>
  </si>
  <si>
    <t>Каша гречнивая</t>
  </si>
  <si>
    <t>Компот из плодов свежих ( яблоки)</t>
  </si>
  <si>
    <t>Напиток клубничный</t>
  </si>
  <si>
    <t>Рагу из овощей</t>
  </si>
  <si>
    <t>Котлета рыбная</t>
  </si>
  <si>
    <t>256к</t>
  </si>
  <si>
    <t>Каша овсяная</t>
  </si>
  <si>
    <t>Кофейный напиток из цикория с молоком</t>
  </si>
  <si>
    <t>Фрукты свежие по сезонности</t>
  </si>
  <si>
    <t xml:space="preserve"> Сыр ( порциями)</t>
  </si>
  <si>
    <t>Огурцы свежие\огурцы консервированнын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</si>
  <si>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</si>
  <si>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</si>
  <si>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</si>
  <si>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 смородина)</t>
  </si>
  <si>
    <t>37/36</t>
  </si>
  <si>
    <t>Запеканка со свежими плодами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</si>
  <si>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</si>
  <si>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</si>
  <si>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</si>
  <si>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</si>
  <si>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 -русски</t>
  </si>
  <si>
    <t>Кукуруза консервированная</t>
  </si>
  <si>
    <t>Макароны с сыром</t>
  </si>
  <si>
    <t>Каша пшенная</t>
  </si>
  <si>
    <t>Кофейный напиток зхлаковый на молоке</t>
  </si>
  <si>
    <t>Салат из свеклы с маслом растительным</t>
  </si>
  <si>
    <t>Суп картофельный с фасолью</t>
  </si>
  <si>
    <t>Пельмени маслом сливочным</t>
  </si>
  <si>
    <t>Пудинг из творога запеченный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</si>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</sst>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J14" sqref="J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53</v>
      </c>
      <c r="D1" s="66"/>
      <c r="E1" s="66"/>
      <c r="F1" s="13" t="s">
        <v>16</v>
      </c>
      <c r="G1" s="2" t="s">
        <v>17</v>
      </c>
      <c r="H1" s="67" t="s">
        <v>75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76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7.77</v>
      </c>
      <c r="H6" s="48">
        <v>7.85</v>
      </c>
      <c r="I6" s="48" t="s">
        <v>46</v>
      </c>
      <c r="J6" s="48">
        <v>273.88</v>
      </c>
      <c r="K6" s="49">
        <v>192</v>
      </c>
      <c r="L6" s="48" t="s">
        <v>66</v>
      </c>
    </row>
    <row r="7" spans="1:12" ht="15" x14ac:dyDescent="0.25">
      <c r="A7" s="25"/>
      <c r="B7" s="16"/>
      <c r="C7" s="11"/>
      <c r="D7" s="6" t="s">
        <v>27</v>
      </c>
      <c r="E7" s="50" t="s">
        <v>50</v>
      </c>
      <c r="F7" s="51">
        <v>10</v>
      </c>
      <c r="G7" s="58"/>
      <c r="H7" s="58"/>
      <c r="I7" s="51">
        <v>0</v>
      </c>
      <c r="J7" s="51">
        <v>36.4</v>
      </c>
      <c r="K7" s="52">
        <v>16</v>
      </c>
      <c r="L7" s="51" t="s">
        <v>67</v>
      </c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3.97</v>
      </c>
      <c r="H8" s="58"/>
      <c r="I8" s="51">
        <v>9.1</v>
      </c>
      <c r="J8" s="51" t="s">
        <v>48</v>
      </c>
      <c r="K8" s="52">
        <v>415</v>
      </c>
      <c r="L8" s="51" t="s">
        <v>68</v>
      </c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60</v>
      </c>
      <c r="G9" s="58"/>
      <c r="H9" s="58"/>
      <c r="I9" s="51">
        <v>30.81</v>
      </c>
      <c r="J9" s="51">
        <v>157.19999999999999</v>
      </c>
      <c r="K9" s="52">
        <v>415</v>
      </c>
      <c r="L9" s="51">
        <v>5</v>
      </c>
    </row>
    <row r="10" spans="1:12" ht="15" x14ac:dyDescent="0.25">
      <c r="A10" s="25"/>
      <c r="B10" s="16"/>
      <c r="C10" s="11"/>
      <c r="D10" s="7" t="s">
        <v>24</v>
      </c>
      <c r="E10" s="50" t="s">
        <v>51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2">
        <v>0</v>
      </c>
      <c r="L10" s="51">
        <v>0</v>
      </c>
    </row>
    <row r="11" spans="1:12" ht="15" x14ac:dyDescent="0.25">
      <c r="A11" s="25"/>
      <c r="B11" s="16"/>
      <c r="C11" s="11"/>
      <c r="D11" s="6" t="s">
        <v>35</v>
      </c>
      <c r="E11" s="50" t="s">
        <v>52</v>
      </c>
      <c r="F11" s="51">
        <v>40</v>
      </c>
      <c r="G11" s="51">
        <v>3</v>
      </c>
      <c r="H11" s="58"/>
      <c r="I11" s="51">
        <v>30</v>
      </c>
      <c r="J11" s="51">
        <v>167</v>
      </c>
      <c r="K11" s="52">
        <v>9</v>
      </c>
      <c r="L11" s="51">
        <v>12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14.74</v>
      </c>
      <c r="H13" s="21">
        <f t="shared" si="0"/>
        <v>7.85</v>
      </c>
      <c r="I13" s="21">
        <f t="shared" si="0"/>
        <v>69.91</v>
      </c>
      <c r="J13" s="21">
        <f t="shared" si="0"/>
        <v>634.48</v>
      </c>
      <c r="K13" s="27"/>
      <c r="L13" s="21">
        <f t="shared" ref="L13" si="1">SUM(L6:L12)</f>
        <v>17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60</v>
      </c>
      <c r="G18" s="51">
        <v>50.58</v>
      </c>
      <c r="H18" s="51">
        <v>2.4900000000000002</v>
      </c>
      <c r="I18" s="58"/>
      <c r="J18" s="51" t="s">
        <v>55</v>
      </c>
      <c r="K18" s="52" t="s">
        <v>56</v>
      </c>
      <c r="L18" s="51">
        <v>14</v>
      </c>
    </row>
    <row r="19" spans="1:12" ht="15" x14ac:dyDescent="0.25">
      <c r="A19" s="25"/>
      <c r="B19" s="16"/>
      <c r="C19" s="11"/>
      <c r="D19" s="7" t="s">
        <v>28</v>
      </c>
      <c r="E19" s="50" t="s">
        <v>57</v>
      </c>
      <c r="F19" s="51">
        <v>200</v>
      </c>
      <c r="G19" s="51">
        <v>2</v>
      </c>
      <c r="H19" s="51">
        <v>3.53</v>
      </c>
      <c r="I19" s="58"/>
      <c r="J19" s="51">
        <v>90</v>
      </c>
      <c r="K19" s="52">
        <v>156</v>
      </c>
      <c r="L19" s="51">
        <v>30</v>
      </c>
    </row>
    <row r="20" spans="1:12" ht="15" x14ac:dyDescent="0.25">
      <c r="A20" s="25"/>
      <c r="B20" s="16"/>
      <c r="C20" s="11"/>
      <c r="D20" s="7" t="s">
        <v>29</v>
      </c>
      <c r="E20" s="50" t="s">
        <v>58</v>
      </c>
      <c r="F20" s="51">
        <v>240</v>
      </c>
      <c r="G20" s="51">
        <v>26.72</v>
      </c>
      <c r="H20" s="51">
        <v>24.64</v>
      </c>
      <c r="I20" s="51">
        <v>30</v>
      </c>
      <c r="J20" s="51">
        <v>435</v>
      </c>
      <c r="K20" s="52">
        <v>334</v>
      </c>
      <c r="L20" s="51">
        <v>35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59</v>
      </c>
      <c r="F22" s="51">
        <v>200</v>
      </c>
      <c r="G22" s="51">
        <v>0</v>
      </c>
      <c r="H22" s="51">
        <v>0</v>
      </c>
      <c r="I22" s="51">
        <v>15</v>
      </c>
      <c r="J22" s="51">
        <v>61</v>
      </c>
      <c r="K22" s="52">
        <v>638</v>
      </c>
      <c r="L22" s="51">
        <v>15</v>
      </c>
    </row>
    <row r="23" spans="1:12" ht="15" x14ac:dyDescent="0.25">
      <c r="A23" s="25"/>
      <c r="B23" s="16"/>
      <c r="C23" s="11"/>
      <c r="D23" s="7" t="s">
        <v>32</v>
      </c>
      <c r="E23" s="50" t="s">
        <v>49</v>
      </c>
      <c r="F23" s="51">
        <v>40</v>
      </c>
      <c r="G23" s="51">
        <v>3</v>
      </c>
      <c r="H23" s="51">
        <v>1</v>
      </c>
      <c r="I23" s="51" t="s">
        <v>60</v>
      </c>
      <c r="J23" s="51">
        <v>105</v>
      </c>
      <c r="K23" s="52">
        <v>18</v>
      </c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61</v>
      </c>
      <c r="F24" s="51">
        <v>40</v>
      </c>
      <c r="G24" s="51">
        <v>2</v>
      </c>
      <c r="H24" s="51">
        <v>0</v>
      </c>
      <c r="I24" s="51">
        <v>20</v>
      </c>
      <c r="J24" s="51">
        <v>93</v>
      </c>
      <c r="K24" s="52">
        <v>19</v>
      </c>
      <c r="L24" s="51">
        <v>3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84.3</v>
      </c>
      <c r="H27" s="21">
        <f t="shared" si="3"/>
        <v>31.66</v>
      </c>
      <c r="I27" s="21">
        <f t="shared" si="3"/>
        <v>65</v>
      </c>
      <c r="J27" s="21">
        <f t="shared" si="3"/>
        <v>784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62</v>
      </c>
      <c r="F28" s="51">
        <v>200</v>
      </c>
      <c r="G28" s="51">
        <v>16</v>
      </c>
      <c r="H28" s="51">
        <v>16</v>
      </c>
      <c r="I28" s="51">
        <v>86.4</v>
      </c>
      <c r="J28" s="51" t="s">
        <v>63</v>
      </c>
      <c r="K28" s="52">
        <v>497</v>
      </c>
      <c r="L28" s="51">
        <v>27</v>
      </c>
    </row>
    <row r="29" spans="1:12" ht="15" x14ac:dyDescent="0.25">
      <c r="A29" s="25"/>
      <c r="B29" s="16"/>
      <c r="C29" s="11"/>
      <c r="D29" s="12" t="s">
        <v>31</v>
      </c>
      <c r="E29" s="50" t="s">
        <v>64</v>
      </c>
      <c r="F29" s="51">
        <v>200</v>
      </c>
      <c r="G29" s="51">
        <v>0</v>
      </c>
      <c r="H29" s="51">
        <v>0</v>
      </c>
      <c r="I29" s="58"/>
      <c r="J29" s="51">
        <v>24</v>
      </c>
      <c r="K29" s="52">
        <v>420</v>
      </c>
      <c r="L29" s="51">
        <v>10</v>
      </c>
    </row>
    <row r="30" spans="1:12" ht="15" x14ac:dyDescent="0.25">
      <c r="A30" s="25"/>
      <c r="B30" s="16"/>
      <c r="C30" s="11"/>
      <c r="D30" s="6" t="s">
        <v>32</v>
      </c>
      <c r="E30" s="50" t="s">
        <v>49</v>
      </c>
      <c r="F30" s="51">
        <v>40</v>
      </c>
      <c r="G30" s="51">
        <v>3</v>
      </c>
      <c r="H30" s="51">
        <v>1</v>
      </c>
      <c r="I30" s="51">
        <v>21</v>
      </c>
      <c r="J30" s="51">
        <v>105</v>
      </c>
      <c r="K30" s="52">
        <v>18</v>
      </c>
      <c r="L30" s="51">
        <v>3</v>
      </c>
    </row>
    <row r="31" spans="1:12" ht="15" x14ac:dyDescent="0.25">
      <c r="A31" s="25"/>
      <c r="B31" s="16"/>
      <c r="C31" s="11"/>
      <c r="D31" s="6" t="s">
        <v>27</v>
      </c>
      <c r="E31" s="50" t="s">
        <v>65</v>
      </c>
      <c r="F31" s="51">
        <v>10</v>
      </c>
      <c r="G31" s="51">
        <v>0</v>
      </c>
      <c r="H31" s="51">
        <v>8</v>
      </c>
      <c r="I31" s="51">
        <v>0</v>
      </c>
      <c r="J31" s="51">
        <v>75</v>
      </c>
      <c r="K31" s="52">
        <v>13</v>
      </c>
      <c r="L31" s="51">
        <v>22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450</v>
      </c>
      <c r="G32" s="21">
        <f t="shared" ref="G32:J32" si="4">SUM(G28:G31)</f>
        <v>19</v>
      </c>
      <c r="H32" s="21">
        <f t="shared" si="4"/>
        <v>25</v>
      </c>
      <c r="I32" s="21">
        <f t="shared" si="4"/>
        <v>107.4</v>
      </c>
      <c r="J32" s="21">
        <f t="shared" si="4"/>
        <v>204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1740</v>
      </c>
      <c r="G47" s="34">
        <f t="shared" ref="G47:J47" si="7">G13+G17+G27+G32+G39+G46</f>
        <v>118.03999999999999</v>
      </c>
      <c r="H47" s="34">
        <f t="shared" si="7"/>
        <v>64.509999999999991</v>
      </c>
      <c r="I47" s="34">
        <f t="shared" si="7"/>
        <v>242.31</v>
      </c>
      <c r="J47" s="34">
        <f t="shared" si="7"/>
        <v>1622.48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69</v>
      </c>
      <c r="F48" s="48">
        <v>200</v>
      </c>
      <c r="G48" s="48">
        <v>17</v>
      </c>
      <c r="H48" s="48">
        <v>12</v>
      </c>
      <c r="I48" s="48">
        <v>48</v>
      </c>
      <c r="J48" s="48">
        <v>360</v>
      </c>
      <c r="K48" s="49">
        <v>508</v>
      </c>
      <c r="L48" s="48">
        <v>35</v>
      </c>
    </row>
    <row r="49" spans="1:12" ht="15" x14ac:dyDescent="0.25">
      <c r="A49" s="15"/>
      <c r="B49" s="16"/>
      <c r="C49" s="11"/>
      <c r="D49" s="6" t="s">
        <v>27</v>
      </c>
      <c r="E49" s="50" t="s">
        <v>50</v>
      </c>
      <c r="F49" s="51">
        <v>10</v>
      </c>
      <c r="G49" s="51">
        <v>2</v>
      </c>
      <c r="H49" s="51">
        <v>3</v>
      </c>
      <c r="I49" s="51">
        <v>0</v>
      </c>
      <c r="J49" s="51">
        <v>36</v>
      </c>
      <c r="K49" s="52">
        <v>16</v>
      </c>
      <c r="L49" s="51">
        <v>15</v>
      </c>
    </row>
    <row r="50" spans="1:12" ht="15" x14ac:dyDescent="0.25">
      <c r="A50" s="15"/>
      <c r="B50" s="16"/>
      <c r="C50" s="11"/>
      <c r="D50" s="7" t="s">
        <v>22</v>
      </c>
      <c r="E50" s="50" t="s">
        <v>70</v>
      </c>
      <c r="F50" s="51">
        <v>200</v>
      </c>
      <c r="G50" s="51">
        <v>0</v>
      </c>
      <c r="H50" s="51">
        <v>0</v>
      </c>
      <c r="I50" s="51">
        <v>8</v>
      </c>
      <c r="J50" s="51">
        <v>33</v>
      </c>
      <c r="K50" s="52">
        <v>377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>
        <v>40</v>
      </c>
      <c r="G51" s="51">
        <v>3</v>
      </c>
      <c r="H51" s="51">
        <v>1</v>
      </c>
      <c r="I51" s="51">
        <v>21</v>
      </c>
      <c r="J51" s="51">
        <v>105</v>
      </c>
      <c r="K51" s="52">
        <v>18</v>
      </c>
      <c r="L51" s="51">
        <v>3</v>
      </c>
    </row>
    <row r="52" spans="1:12" ht="15" x14ac:dyDescent="0.25">
      <c r="A52" s="15"/>
      <c r="B52" s="16"/>
      <c r="C52" s="11"/>
      <c r="D52" s="7" t="s">
        <v>24</v>
      </c>
      <c r="E52" s="50" t="s">
        <v>51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2">
        <v>0</v>
      </c>
      <c r="L52" s="51">
        <v>0</v>
      </c>
    </row>
    <row r="53" spans="1:12" ht="15" x14ac:dyDescent="0.25">
      <c r="A53" s="15"/>
      <c r="B53" s="16"/>
      <c r="C53" s="11"/>
      <c r="D53" s="6" t="s">
        <v>30</v>
      </c>
      <c r="E53" s="50" t="s">
        <v>71</v>
      </c>
      <c r="F53" s="51">
        <v>50</v>
      </c>
      <c r="G53" s="51">
        <v>0.39</v>
      </c>
      <c r="H53" s="51">
        <v>0</v>
      </c>
      <c r="I53" s="51">
        <v>34</v>
      </c>
      <c r="J53" s="51">
        <v>137</v>
      </c>
      <c r="K53" s="52">
        <v>335</v>
      </c>
      <c r="L53" s="51">
        <v>15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22.39</v>
      </c>
      <c r="H55" s="21">
        <f t="shared" ref="H55" si="9">SUM(H48:H54)</f>
        <v>16</v>
      </c>
      <c r="I55" s="21">
        <f t="shared" ref="I55" si="10">SUM(I48:I54)</f>
        <v>111</v>
      </c>
      <c r="J55" s="21">
        <f t="shared" ref="J55" si="11">SUM(J48:J54)</f>
        <v>671</v>
      </c>
      <c r="K55" s="27"/>
      <c r="L55" s="21">
        <f t="shared" ref="L55:L97" si="12">SUM(L48:L54)</f>
        <v>80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72</v>
      </c>
      <c r="F60" s="51">
        <v>60</v>
      </c>
      <c r="G60" s="51">
        <v>1</v>
      </c>
      <c r="H60" s="58"/>
      <c r="I60" s="58"/>
      <c r="J60" s="51">
        <v>47</v>
      </c>
      <c r="K60" s="52">
        <v>25</v>
      </c>
      <c r="L60" s="51">
        <v>7</v>
      </c>
    </row>
    <row r="61" spans="1:12" ht="15" x14ac:dyDescent="0.25">
      <c r="A61" s="15"/>
      <c r="B61" s="16"/>
      <c r="C61" s="11"/>
      <c r="D61" s="7" t="s">
        <v>28</v>
      </c>
      <c r="E61" s="50" t="s">
        <v>73</v>
      </c>
      <c r="F61" s="51">
        <v>200</v>
      </c>
      <c r="G61" s="51">
        <v>2</v>
      </c>
      <c r="H61" s="59"/>
      <c r="I61" s="51"/>
      <c r="J61" s="51">
        <v>72</v>
      </c>
      <c r="K61" s="52">
        <v>119</v>
      </c>
      <c r="L61" s="51">
        <v>25</v>
      </c>
    </row>
    <row r="62" spans="1:12" ht="15" x14ac:dyDescent="0.25">
      <c r="A62" s="15"/>
      <c r="B62" s="16"/>
      <c r="C62" s="11"/>
      <c r="D62" s="7" t="s">
        <v>29</v>
      </c>
      <c r="E62" s="50" t="s">
        <v>74</v>
      </c>
      <c r="F62" s="51">
        <v>90</v>
      </c>
      <c r="G62" s="51">
        <v>12</v>
      </c>
      <c r="H62" s="58"/>
      <c r="I62" s="51"/>
      <c r="J62" s="51">
        <v>164</v>
      </c>
      <c r="K62" s="52">
        <v>282</v>
      </c>
      <c r="L62" s="51">
        <v>35</v>
      </c>
    </row>
    <row r="63" spans="1:12" ht="15" x14ac:dyDescent="0.25">
      <c r="A63" s="15"/>
      <c r="B63" s="16"/>
      <c r="C63" s="11"/>
      <c r="D63" s="7" t="s">
        <v>30</v>
      </c>
      <c r="E63" s="50" t="s">
        <v>77</v>
      </c>
      <c r="F63" s="51">
        <v>150</v>
      </c>
      <c r="G63" s="51">
        <v>6</v>
      </c>
      <c r="H63" s="58"/>
      <c r="I63" s="51"/>
      <c r="J63" s="51">
        <v>187</v>
      </c>
      <c r="K63" s="52">
        <v>341</v>
      </c>
      <c r="L63" s="51">
        <v>16</v>
      </c>
    </row>
    <row r="64" spans="1:12" ht="15" x14ac:dyDescent="0.25">
      <c r="A64" s="15"/>
      <c r="B64" s="16"/>
      <c r="C64" s="11"/>
      <c r="D64" s="7" t="s">
        <v>31</v>
      </c>
      <c r="E64" s="50" t="s">
        <v>78</v>
      </c>
      <c r="F64" s="51">
        <v>200</v>
      </c>
      <c r="G64" s="51">
        <v>0</v>
      </c>
      <c r="H64" s="51"/>
      <c r="I64" s="51"/>
      <c r="J64" s="51">
        <v>94</v>
      </c>
      <c r="K64" s="52">
        <v>451</v>
      </c>
      <c r="L64" s="51">
        <v>12</v>
      </c>
    </row>
    <row r="65" spans="1:12" ht="15" x14ac:dyDescent="0.25">
      <c r="A65" s="15"/>
      <c r="B65" s="16"/>
      <c r="C65" s="11"/>
      <c r="D65" s="7" t="s">
        <v>32</v>
      </c>
      <c r="E65" s="50" t="s">
        <v>49</v>
      </c>
      <c r="F65" s="51">
        <v>20</v>
      </c>
      <c r="G65" s="51">
        <v>1.5</v>
      </c>
      <c r="H65" s="51"/>
      <c r="I65" s="58"/>
      <c r="J65" s="51">
        <v>52</v>
      </c>
      <c r="K65" s="52">
        <v>18</v>
      </c>
      <c r="L65" s="51">
        <v>2</v>
      </c>
    </row>
    <row r="66" spans="1:12" ht="15" x14ac:dyDescent="0.25">
      <c r="A66" s="15"/>
      <c r="B66" s="16"/>
      <c r="C66" s="11"/>
      <c r="D66" s="7" t="s">
        <v>33</v>
      </c>
      <c r="E66" s="50" t="s">
        <v>61</v>
      </c>
      <c r="F66" s="51">
        <v>40</v>
      </c>
      <c r="G66" s="51">
        <v>2.2400000000000002</v>
      </c>
      <c r="H66" s="51"/>
      <c r="I66" s="51"/>
      <c r="J66" s="51">
        <v>93</v>
      </c>
      <c r="K66" s="52">
        <v>19</v>
      </c>
      <c r="L66" s="51">
        <v>3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24.740000000000002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709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52</v>
      </c>
      <c r="F70" s="51">
        <v>20</v>
      </c>
      <c r="G70" s="51">
        <v>2</v>
      </c>
      <c r="H70" s="51">
        <v>2</v>
      </c>
      <c r="I70" s="51">
        <v>15</v>
      </c>
      <c r="J70" s="51">
        <v>83</v>
      </c>
      <c r="K70" s="52">
        <v>9</v>
      </c>
      <c r="L70" s="51">
        <v>15</v>
      </c>
    </row>
    <row r="71" spans="1:12" ht="15" x14ac:dyDescent="0.25">
      <c r="A71" s="15"/>
      <c r="B71" s="16"/>
      <c r="C71" s="11"/>
      <c r="D71" s="12" t="s">
        <v>31</v>
      </c>
      <c r="E71" s="50" t="s">
        <v>79</v>
      </c>
      <c r="F71" s="51">
        <v>200</v>
      </c>
      <c r="G71" s="51">
        <v>0</v>
      </c>
      <c r="H71" s="51">
        <v>0</v>
      </c>
      <c r="I71" s="51">
        <v>13</v>
      </c>
      <c r="J71" s="51">
        <v>52</v>
      </c>
      <c r="K71" s="52">
        <v>476</v>
      </c>
      <c r="L71" s="51">
        <v>15</v>
      </c>
    </row>
    <row r="72" spans="1:12" ht="15" x14ac:dyDescent="0.25">
      <c r="A72" s="15"/>
      <c r="B72" s="16"/>
      <c r="C72" s="11"/>
      <c r="D72" s="6" t="s">
        <v>30</v>
      </c>
      <c r="E72" s="50" t="s">
        <v>80</v>
      </c>
      <c r="F72" s="51">
        <v>150</v>
      </c>
      <c r="G72" s="51">
        <v>3</v>
      </c>
      <c r="H72" s="51">
        <v>8</v>
      </c>
      <c r="I72" s="51">
        <v>17</v>
      </c>
      <c r="J72" s="51">
        <v>148</v>
      </c>
      <c r="K72" s="52">
        <v>184</v>
      </c>
      <c r="L72" s="51">
        <v>20</v>
      </c>
    </row>
    <row r="73" spans="1:12" ht="15" x14ac:dyDescent="0.25">
      <c r="A73" s="15"/>
      <c r="B73" s="16"/>
      <c r="C73" s="11"/>
      <c r="D73" s="6" t="s">
        <v>29</v>
      </c>
      <c r="E73" s="50" t="s">
        <v>81</v>
      </c>
      <c r="F73" s="51">
        <v>90</v>
      </c>
      <c r="G73" s="51">
        <v>19</v>
      </c>
      <c r="H73" s="51">
        <v>5</v>
      </c>
      <c r="I73" s="51">
        <v>15</v>
      </c>
      <c r="J73" s="51">
        <v>179</v>
      </c>
      <c r="K73" s="52" t="s">
        <v>82</v>
      </c>
      <c r="L73" s="51">
        <v>23</v>
      </c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460</v>
      </c>
      <c r="G74" s="21">
        <f t="shared" ref="G74" si="23">SUM(G70:G73)</f>
        <v>24</v>
      </c>
      <c r="H74" s="21">
        <f t="shared" ref="H74" si="24">SUM(H70:H73)</f>
        <v>15</v>
      </c>
      <c r="I74" s="21">
        <f t="shared" ref="I74" si="25">SUM(I70:I73)</f>
        <v>60</v>
      </c>
      <c r="J74" s="21">
        <f t="shared" ref="J74" si="26">SUM(J70:J73)</f>
        <v>462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1720</v>
      </c>
      <c r="G89" s="34">
        <f t="shared" ref="G89" si="38">G55+G59+G69+G74+G81+G88</f>
        <v>71.13</v>
      </c>
      <c r="H89" s="34">
        <f t="shared" ref="H89" si="39">H55+H59+H69+H74+H81+H88</f>
        <v>31</v>
      </c>
      <c r="I89" s="34">
        <f t="shared" ref="I89" si="40">I55+I59+I69+I74+I81+I88</f>
        <v>171</v>
      </c>
      <c r="J89" s="34">
        <f t="shared" ref="J89" si="41">J55+J59+J69+J74+J81+J88</f>
        <v>1842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83</v>
      </c>
      <c r="F90" s="48">
        <v>180</v>
      </c>
      <c r="G90" s="48">
        <v>4</v>
      </c>
      <c r="H90" s="48">
        <v>4</v>
      </c>
      <c r="I90" s="48">
        <v>22</v>
      </c>
      <c r="J90" s="48">
        <v>143</v>
      </c>
      <c r="K90" s="49">
        <v>196</v>
      </c>
      <c r="L90" s="48">
        <v>25</v>
      </c>
    </row>
    <row r="91" spans="1:12" ht="15" x14ac:dyDescent="0.25">
      <c r="A91" s="25"/>
      <c r="B91" s="16"/>
      <c r="C91" s="11"/>
      <c r="D91" s="6" t="s">
        <v>27</v>
      </c>
      <c r="E91" s="50" t="s">
        <v>86</v>
      </c>
      <c r="F91" s="51">
        <v>20</v>
      </c>
      <c r="G91" s="51">
        <v>5</v>
      </c>
      <c r="H91" s="51">
        <v>6</v>
      </c>
      <c r="I91" s="51">
        <v>0</v>
      </c>
      <c r="J91" s="51">
        <v>73</v>
      </c>
      <c r="K91" s="52">
        <v>16</v>
      </c>
      <c r="L91" s="51">
        <v>20</v>
      </c>
    </row>
    <row r="92" spans="1:12" ht="15" x14ac:dyDescent="0.25">
      <c r="A92" s="25"/>
      <c r="B92" s="16"/>
      <c r="C92" s="11"/>
      <c r="D92" s="7" t="s">
        <v>22</v>
      </c>
      <c r="E92" s="50" t="s">
        <v>84</v>
      </c>
      <c r="F92" s="51">
        <v>200</v>
      </c>
      <c r="G92" s="51">
        <v>4</v>
      </c>
      <c r="H92" s="51">
        <v>4</v>
      </c>
      <c r="I92" s="51">
        <v>14</v>
      </c>
      <c r="J92" s="51">
        <v>105</v>
      </c>
      <c r="K92" s="52">
        <v>419</v>
      </c>
      <c r="L92" s="51">
        <v>15</v>
      </c>
    </row>
    <row r="93" spans="1:12" ht="15" x14ac:dyDescent="0.25">
      <c r="A93" s="25"/>
      <c r="B93" s="16"/>
      <c r="C93" s="11"/>
      <c r="D93" s="7" t="s">
        <v>23</v>
      </c>
      <c r="E93" s="50" t="s">
        <v>49</v>
      </c>
      <c r="F93" s="51">
        <v>40</v>
      </c>
      <c r="G93" s="51">
        <v>3</v>
      </c>
      <c r="H93" s="51">
        <v>1</v>
      </c>
      <c r="I93" s="51">
        <v>21</v>
      </c>
      <c r="J93" s="51">
        <v>105</v>
      </c>
      <c r="K93" s="52">
        <v>18</v>
      </c>
      <c r="L93" s="51">
        <v>2</v>
      </c>
    </row>
    <row r="94" spans="1:12" ht="15" x14ac:dyDescent="0.25">
      <c r="A94" s="25"/>
      <c r="B94" s="16"/>
      <c r="C94" s="11"/>
      <c r="D94" s="7" t="s">
        <v>24</v>
      </c>
      <c r="E94" s="50" t="s">
        <v>85</v>
      </c>
      <c r="F94" s="51">
        <v>100</v>
      </c>
      <c r="G94" s="51">
        <v>0</v>
      </c>
      <c r="H94" s="51">
        <v>0</v>
      </c>
      <c r="I94" s="51">
        <v>10</v>
      </c>
      <c r="J94" s="51">
        <v>47</v>
      </c>
      <c r="K94" s="52">
        <v>403</v>
      </c>
      <c r="L94" s="51">
        <v>18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16</v>
      </c>
      <c r="H97" s="21">
        <f t="shared" ref="H97" si="44">SUM(H90:H96)</f>
        <v>15</v>
      </c>
      <c r="I97" s="21">
        <f t="shared" ref="I97" si="45">SUM(I90:I96)</f>
        <v>67</v>
      </c>
      <c r="J97" s="21">
        <f t="shared" ref="J97" si="46">SUM(J90:J96)</f>
        <v>473</v>
      </c>
      <c r="K97" s="27"/>
      <c r="L97" s="21">
        <f t="shared" si="12"/>
        <v>80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87</v>
      </c>
      <c r="F102" s="51">
        <v>60</v>
      </c>
      <c r="G102" s="51">
        <v>0</v>
      </c>
      <c r="H102" s="51">
        <v>0</v>
      </c>
      <c r="I102" s="51">
        <v>2</v>
      </c>
      <c r="J102" s="51">
        <v>8</v>
      </c>
      <c r="K102" s="52" t="s">
        <v>92</v>
      </c>
      <c r="L102" s="51">
        <v>5</v>
      </c>
    </row>
    <row r="103" spans="1:12" ht="15" x14ac:dyDescent="0.25">
      <c r="A103" s="25"/>
      <c r="B103" s="16"/>
      <c r="C103" s="11"/>
      <c r="D103" s="7" t="s">
        <v>28</v>
      </c>
      <c r="E103" s="50" t="s">
        <v>88</v>
      </c>
      <c r="F103" s="51">
        <v>200</v>
      </c>
      <c r="G103" s="51">
        <v>4</v>
      </c>
      <c r="H103" s="51">
        <v>7</v>
      </c>
      <c r="I103" s="51">
        <v>16</v>
      </c>
      <c r="J103" s="51">
        <v>144</v>
      </c>
      <c r="K103" s="52">
        <v>132</v>
      </c>
      <c r="L103" s="51">
        <v>30</v>
      </c>
    </row>
    <row r="104" spans="1:12" ht="15" x14ac:dyDescent="0.25">
      <c r="A104" s="25"/>
      <c r="B104" s="16"/>
      <c r="C104" s="11"/>
      <c r="D104" s="7" t="s">
        <v>29</v>
      </c>
      <c r="E104" s="50" t="s">
        <v>89</v>
      </c>
      <c r="F104" s="51">
        <v>90</v>
      </c>
      <c r="G104" s="51">
        <v>24</v>
      </c>
      <c r="H104" s="51">
        <v>24</v>
      </c>
      <c r="I104" s="51">
        <v>14</v>
      </c>
      <c r="J104" s="51">
        <v>356</v>
      </c>
      <c r="K104" s="52">
        <v>318</v>
      </c>
      <c r="L104" s="51">
        <v>35</v>
      </c>
    </row>
    <row r="105" spans="1:12" ht="15" x14ac:dyDescent="0.25">
      <c r="A105" s="25"/>
      <c r="B105" s="16"/>
      <c r="C105" s="11"/>
      <c r="D105" s="7" t="s">
        <v>30</v>
      </c>
      <c r="E105" s="50" t="s">
        <v>90</v>
      </c>
      <c r="F105" s="51">
        <v>150</v>
      </c>
      <c r="G105" s="51">
        <v>3</v>
      </c>
      <c r="H105" s="51">
        <v>3</v>
      </c>
      <c r="I105" s="51">
        <v>11</v>
      </c>
      <c r="J105" s="51">
        <v>113</v>
      </c>
      <c r="K105" s="52">
        <v>343</v>
      </c>
      <c r="L105" s="51">
        <v>14</v>
      </c>
    </row>
    <row r="106" spans="1:12" ht="15" x14ac:dyDescent="0.25">
      <c r="A106" s="25"/>
      <c r="B106" s="16"/>
      <c r="C106" s="11"/>
      <c r="D106" s="7" t="s">
        <v>31</v>
      </c>
      <c r="E106" s="50" t="s">
        <v>91</v>
      </c>
      <c r="F106" s="51">
        <v>200</v>
      </c>
      <c r="G106" s="51">
        <v>0</v>
      </c>
      <c r="H106" s="51">
        <v>0</v>
      </c>
      <c r="I106" s="51">
        <v>14</v>
      </c>
      <c r="J106" s="51">
        <v>58</v>
      </c>
      <c r="K106" s="52">
        <v>430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49</v>
      </c>
      <c r="F107" s="51">
        <v>40</v>
      </c>
      <c r="G107" s="51">
        <v>3</v>
      </c>
      <c r="H107" s="51">
        <v>1</v>
      </c>
      <c r="I107" s="51">
        <v>21</v>
      </c>
      <c r="J107" s="51">
        <v>105</v>
      </c>
      <c r="K107" s="52">
        <v>18</v>
      </c>
      <c r="L107" s="51">
        <v>2</v>
      </c>
    </row>
    <row r="108" spans="1:12" ht="15" x14ac:dyDescent="0.25">
      <c r="A108" s="25"/>
      <c r="B108" s="16"/>
      <c r="C108" s="11"/>
      <c r="D108" s="7" t="s">
        <v>33</v>
      </c>
      <c r="E108" s="50" t="s">
        <v>61</v>
      </c>
      <c r="F108" s="51">
        <v>40</v>
      </c>
      <c r="G108" s="51">
        <v>2</v>
      </c>
      <c r="H108" s="51">
        <v>0</v>
      </c>
      <c r="I108" s="51">
        <v>20</v>
      </c>
      <c r="J108" s="51">
        <v>93</v>
      </c>
      <c r="K108" s="52">
        <v>19</v>
      </c>
      <c r="L108" s="51">
        <v>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36</v>
      </c>
      <c r="H111" s="21">
        <f t="shared" ref="H111" si="53">SUM(H102:H110)</f>
        <v>35</v>
      </c>
      <c r="I111" s="21">
        <f t="shared" ref="I111" si="54">SUM(I102:I110)</f>
        <v>98</v>
      </c>
      <c r="J111" s="21">
        <f t="shared" ref="J111" si="55">SUM(J102:J110)</f>
        <v>877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93</v>
      </c>
      <c r="F112" s="51">
        <v>200</v>
      </c>
      <c r="G112" s="51">
        <v>9</v>
      </c>
      <c r="H112" s="51">
        <v>14</v>
      </c>
      <c r="I112" s="51">
        <v>48</v>
      </c>
      <c r="J112" s="51">
        <v>355</v>
      </c>
      <c r="K112" s="52">
        <v>208</v>
      </c>
      <c r="L112" s="51">
        <v>35</v>
      </c>
    </row>
    <row r="113" spans="1:12" ht="15" x14ac:dyDescent="0.25">
      <c r="A113" s="25"/>
      <c r="B113" s="16"/>
      <c r="C113" s="11"/>
      <c r="D113" s="12" t="s">
        <v>31</v>
      </c>
      <c r="E113" s="50" t="s">
        <v>94</v>
      </c>
      <c r="F113" s="51">
        <v>200</v>
      </c>
      <c r="G113" s="51">
        <v>2</v>
      </c>
      <c r="H113" s="51">
        <v>0</v>
      </c>
      <c r="I113" s="51">
        <v>20</v>
      </c>
      <c r="J113" s="51">
        <v>92</v>
      </c>
      <c r="K113" s="52">
        <v>484</v>
      </c>
      <c r="L113" s="51">
        <v>25</v>
      </c>
    </row>
    <row r="114" spans="1:12" ht="15" x14ac:dyDescent="0.25">
      <c r="A114" s="25"/>
      <c r="B114" s="16"/>
      <c r="C114" s="11"/>
      <c r="D114" s="6" t="s">
        <v>32</v>
      </c>
      <c r="E114" s="50" t="s">
        <v>49</v>
      </c>
      <c r="F114" s="51">
        <v>60</v>
      </c>
      <c r="G114" s="51">
        <v>5</v>
      </c>
      <c r="H114" s="51">
        <v>2</v>
      </c>
      <c r="I114" s="51">
        <v>31</v>
      </c>
      <c r="J114" s="51">
        <v>157</v>
      </c>
      <c r="K114" s="52">
        <v>18</v>
      </c>
      <c r="L114" s="51">
        <v>2</v>
      </c>
    </row>
    <row r="115" spans="1:12" ht="15" x14ac:dyDescent="0.25">
      <c r="A115" s="25"/>
      <c r="B115" s="16"/>
      <c r="C115" s="11"/>
      <c r="D115" s="6" t="s">
        <v>24</v>
      </c>
      <c r="E115" s="50" t="s">
        <v>85</v>
      </c>
      <c r="F115" s="51">
        <v>100</v>
      </c>
      <c r="G115" s="51">
        <v>0</v>
      </c>
      <c r="H115" s="51">
        <v>0</v>
      </c>
      <c r="I115" s="51">
        <v>10</v>
      </c>
      <c r="J115" s="51">
        <v>47</v>
      </c>
      <c r="K115" s="52">
        <v>403</v>
      </c>
      <c r="L115" s="51">
        <v>18</v>
      </c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560</v>
      </c>
      <c r="G116" s="21">
        <f t="shared" ref="G116" si="57">SUM(G112:G115)</f>
        <v>16</v>
      </c>
      <c r="H116" s="21">
        <f t="shared" ref="H116" si="58">SUM(H112:H115)</f>
        <v>16</v>
      </c>
      <c r="I116" s="21">
        <f t="shared" ref="I116" si="59">SUM(I112:I115)</f>
        <v>109</v>
      </c>
      <c r="J116" s="21">
        <f t="shared" ref="J116" si="60">SUM(J112:J115)</f>
        <v>651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1880</v>
      </c>
      <c r="G131" s="34">
        <f t="shared" ref="G131" si="72">G97+G101+G111+G116+G123+G130</f>
        <v>68</v>
      </c>
      <c r="H131" s="34">
        <f t="shared" ref="H131" si="73">H97+H101+H111+H116+H123+H130</f>
        <v>66</v>
      </c>
      <c r="I131" s="34">
        <f t="shared" ref="I131" si="74">I97+I101+I111+I116+I123+I130</f>
        <v>274</v>
      </c>
      <c r="J131" s="34">
        <f t="shared" ref="J131" si="75">J97+J101+J111+J116+J123+J130</f>
        <v>2001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95</v>
      </c>
      <c r="F132" s="48">
        <v>200</v>
      </c>
      <c r="G132" s="48">
        <v>21</v>
      </c>
      <c r="H132" s="48">
        <v>23</v>
      </c>
      <c r="I132" s="48">
        <v>4</v>
      </c>
      <c r="J132" s="48">
        <v>301</v>
      </c>
      <c r="K132" s="49">
        <v>232</v>
      </c>
      <c r="L132" s="48">
        <v>38</v>
      </c>
    </row>
    <row r="133" spans="1:12" ht="15" x14ac:dyDescent="0.25">
      <c r="A133" s="25"/>
      <c r="B133" s="16"/>
      <c r="C133" s="11"/>
      <c r="D133" s="6" t="s">
        <v>35</v>
      </c>
      <c r="E133" s="50" t="s">
        <v>52</v>
      </c>
      <c r="F133" s="51">
        <v>40</v>
      </c>
      <c r="G133" s="51">
        <v>3</v>
      </c>
      <c r="H133" s="51">
        <v>4</v>
      </c>
      <c r="I133" s="51">
        <v>30</v>
      </c>
      <c r="J133" s="51">
        <v>167</v>
      </c>
      <c r="K133" s="52">
        <v>9</v>
      </c>
      <c r="L133" s="51">
        <v>15</v>
      </c>
    </row>
    <row r="134" spans="1:12" ht="15" x14ac:dyDescent="0.2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4</v>
      </c>
      <c r="H134" s="51">
        <v>4</v>
      </c>
      <c r="I134" s="51">
        <v>9</v>
      </c>
      <c r="J134" s="51">
        <v>88</v>
      </c>
      <c r="K134" s="52">
        <v>415</v>
      </c>
      <c r="L134" s="51">
        <v>25</v>
      </c>
    </row>
    <row r="135" spans="1:12" ht="15" x14ac:dyDescent="0.25">
      <c r="A135" s="25"/>
      <c r="B135" s="16"/>
      <c r="C135" s="11"/>
      <c r="D135" s="7" t="s">
        <v>23</v>
      </c>
      <c r="E135" s="50" t="s">
        <v>49</v>
      </c>
      <c r="F135" s="51">
        <v>60</v>
      </c>
      <c r="G135" s="51">
        <v>5</v>
      </c>
      <c r="H135" s="51">
        <v>2</v>
      </c>
      <c r="I135" s="51">
        <v>31</v>
      </c>
      <c r="J135" s="51">
        <v>157</v>
      </c>
      <c r="K135" s="52">
        <v>18</v>
      </c>
      <c r="L135" s="51">
        <v>2</v>
      </c>
    </row>
    <row r="136" spans="1:12" ht="15" x14ac:dyDescent="0.25">
      <c r="A136" s="25"/>
      <c r="B136" s="16"/>
      <c r="C136" s="11"/>
      <c r="D136" s="7" t="s">
        <v>24</v>
      </c>
      <c r="E136" s="50" t="s">
        <v>51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2">
        <v>0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33</v>
      </c>
      <c r="H139" s="21">
        <f t="shared" ref="H139" si="78">SUM(H132:H138)</f>
        <v>33</v>
      </c>
      <c r="I139" s="21">
        <f t="shared" ref="I139" si="79">SUM(I132:I138)</f>
        <v>74</v>
      </c>
      <c r="J139" s="21">
        <f t="shared" ref="J139" si="80">SUM(J132:J138)</f>
        <v>713</v>
      </c>
      <c r="K139" s="27"/>
      <c r="L139" s="21">
        <f t="shared" ref="L139:L181" si="81">SUM(L132:L138)</f>
        <v>80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96</v>
      </c>
      <c r="F144" s="51">
        <v>60</v>
      </c>
      <c r="G144" s="51">
        <v>2</v>
      </c>
      <c r="H144" s="51">
        <v>4</v>
      </c>
      <c r="I144" s="51">
        <v>6</v>
      </c>
      <c r="J144" s="51">
        <v>72</v>
      </c>
      <c r="K144" s="52">
        <v>94</v>
      </c>
      <c r="L144" s="51">
        <v>15</v>
      </c>
    </row>
    <row r="145" spans="1:12" ht="15" x14ac:dyDescent="0.25">
      <c r="A145" s="25"/>
      <c r="B145" s="16"/>
      <c r="C145" s="11"/>
      <c r="D145" s="7" t="s">
        <v>28</v>
      </c>
      <c r="E145" s="50" t="s">
        <v>97</v>
      </c>
      <c r="F145" s="51">
        <v>200</v>
      </c>
      <c r="G145" s="51">
        <v>2</v>
      </c>
      <c r="H145" s="51">
        <v>4</v>
      </c>
      <c r="I145" s="51">
        <v>11</v>
      </c>
      <c r="J145" s="51">
        <v>89</v>
      </c>
      <c r="K145" s="52">
        <v>137</v>
      </c>
      <c r="L145" s="51">
        <v>30</v>
      </c>
    </row>
    <row r="146" spans="1:12" ht="15" x14ac:dyDescent="0.25">
      <c r="A146" s="25"/>
      <c r="B146" s="16"/>
      <c r="C146" s="11"/>
      <c r="D146" s="7" t="s">
        <v>29</v>
      </c>
      <c r="E146" s="50" t="s">
        <v>98</v>
      </c>
      <c r="F146" s="51">
        <v>240</v>
      </c>
      <c r="G146" s="51">
        <v>25</v>
      </c>
      <c r="H146" s="51">
        <v>15</v>
      </c>
      <c r="I146" s="51">
        <v>31</v>
      </c>
      <c r="J146" s="51">
        <v>355</v>
      </c>
      <c r="K146" s="52">
        <v>249</v>
      </c>
      <c r="L146" s="51">
        <v>31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59</v>
      </c>
      <c r="F148" s="51">
        <v>200</v>
      </c>
      <c r="G148" s="51">
        <v>0</v>
      </c>
      <c r="H148" s="51">
        <v>0</v>
      </c>
      <c r="I148" s="51">
        <v>15</v>
      </c>
      <c r="J148" s="51">
        <v>61</v>
      </c>
      <c r="K148" s="52">
        <v>638</v>
      </c>
      <c r="L148" s="51">
        <v>20</v>
      </c>
    </row>
    <row r="149" spans="1:12" ht="15" x14ac:dyDescent="0.25">
      <c r="A149" s="25"/>
      <c r="B149" s="16"/>
      <c r="C149" s="11"/>
      <c r="D149" s="7" t="s">
        <v>32</v>
      </c>
      <c r="E149" s="50" t="s">
        <v>49</v>
      </c>
      <c r="F149" s="51">
        <v>60</v>
      </c>
      <c r="G149" s="51">
        <v>5</v>
      </c>
      <c r="H149" s="51">
        <v>2</v>
      </c>
      <c r="I149" s="51">
        <v>31</v>
      </c>
      <c r="J149" s="51">
        <v>157</v>
      </c>
      <c r="K149" s="52">
        <v>18</v>
      </c>
      <c r="L149" s="51">
        <v>2</v>
      </c>
    </row>
    <row r="150" spans="1:12" ht="15" x14ac:dyDescent="0.25">
      <c r="A150" s="25"/>
      <c r="B150" s="16"/>
      <c r="C150" s="11"/>
      <c r="D150" s="7" t="s">
        <v>33</v>
      </c>
      <c r="E150" s="50" t="s">
        <v>61</v>
      </c>
      <c r="F150" s="51">
        <v>40</v>
      </c>
      <c r="G150" s="51">
        <v>2</v>
      </c>
      <c r="H150" s="51">
        <v>0</v>
      </c>
      <c r="I150" s="51">
        <v>20</v>
      </c>
      <c r="J150" s="51">
        <v>93</v>
      </c>
      <c r="K150" s="52">
        <v>19</v>
      </c>
      <c r="L150" s="51">
        <v>2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36</v>
      </c>
      <c r="H153" s="21">
        <f t="shared" ref="H153" si="88">SUM(H144:H152)</f>
        <v>25</v>
      </c>
      <c r="I153" s="21">
        <f t="shared" ref="I153" si="89">SUM(I144:I152)</f>
        <v>114</v>
      </c>
      <c r="J153" s="21">
        <f t="shared" ref="J153" si="90">SUM(J144:J152)</f>
        <v>827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49</v>
      </c>
      <c r="F154" s="51">
        <v>60</v>
      </c>
      <c r="G154" s="51">
        <v>5</v>
      </c>
      <c r="H154" s="51">
        <v>2</v>
      </c>
      <c r="I154" s="51">
        <v>31</v>
      </c>
      <c r="J154" s="51">
        <v>5</v>
      </c>
      <c r="K154" s="52">
        <v>18</v>
      </c>
      <c r="L154" s="51">
        <v>2</v>
      </c>
    </row>
    <row r="155" spans="1:12" ht="15" x14ac:dyDescent="0.25">
      <c r="A155" s="25"/>
      <c r="B155" s="16"/>
      <c r="C155" s="11"/>
      <c r="D155" s="12" t="s">
        <v>31</v>
      </c>
      <c r="E155" s="50" t="s">
        <v>64</v>
      </c>
      <c r="F155" s="51">
        <v>200</v>
      </c>
      <c r="G155" s="51">
        <v>0</v>
      </c>
      <c r="H155" s="51">
        <v>0</v>
      </c>
      <c r="I155" s="51">
        <v>6</v>
      </c>
      <c r="J155" s="51">
        <v>24</v>
      </c>
      <c r="K155" s="52">
        <v>420</v>
      </c>
      <c r="L155" s="51">
        <v>15</v>
      </c>
    </row>
    <row r="156" spans="1:12" ht="15" x14ac:dyDescent="0.25">
      <c r="A156" s="25"/>
      <c r="B156" s="16"/>
      <c r="C156" s="11"/>
      <c r="D156" s="6" t="s">
        <v>27</v>
      </c>
      <c r="E156" s="50" t="s">
        <v>99</v>
      </c>
      <c r="F156" s="51">
        <v>50</v>
      </c>
      <c r="G156" s="51">
        <v>5</v>
      </c>
      <c r="H156" s="51">
        <v>2</v>
      </c>
      <c r="I156" s="51">
        <v>30</v>
      </c>
      <c r="J156" s="51">
        <v>163</v>
      </c>
      <c r="K156" s="52">
        <v>29</v>
      </c>
      <c r="L156" s="51">
        <v>26</v>
      </c>
    </row>
    <row r="157" spans="1:12" ht="15" x14ac:dyDescent="0.25">
      <c r="A157" s="25"/>
      <c r="B157" s="16"/>
      <c r="C157" s="11"/>
      <c r="D157" s="6" t="s">
        <v>29</v>
      </c>
      <c r="E157" s="50" t="s">
        <v>100</v>
      </c>
      <c r="F157" s="51">
        <v>190</v>
      </c>
      <c r="G157" s="51">
        <v>14</v>
      </c>
      <c r="H157" s="51">
        <v>13</v>
      </c>
      <c r="I157" s="51">
        <v>47</v>
      </c>
      <c r="J157" s="51">
        <v>362</v>
      </c>
      <c r="K157" s="52">
        <v>226</v>
      </c>
      <c r="L157" s="51">
        <v>37</v>
      </c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500</v>
      </c>
      <c r="G158" s="21">
        <f t="shared" ref="G158" si="92">SUM(G154:G157)</f>
        <v>24</v>
      </c>
      <c r="H158" s="21">
        <f t="shared" ref="H158" si="93">SUM(H154:H157)</f>
        <v>17</v>
      </c>
      <c r="I158" s="21">
        <f t="shared" ref="I158" si="94">SUM(I154:I157)</f>
        <v>114</v>
      </c>
      <c r="J158" s="21">
        <f t="shared" ref="J158" si="95">SUM(J154:J157)</f>
        <v>554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1800</v>
      </c>
      <c r="G173" s="34">
        <f t="shared" ref="G173" si="107">G139+G143+G153+G158+G165+G172</f>
        <v>93</v>
      </c>
      <c r="H173" s="34">
        <f t="shared" ref="H173" si="108">H139+H143+H153+H158+H165+H172</f>
        <v>75</v>
      </c>
      <c r="I173" s="34">
        <f t="shared" ref="I173" si="109">I139+I143+I153+I158+I165+I172</f>
        <v>302</v>
      </c>
      <c r="J173" s="34">
        <f t="shared" ref="J173" si="110">J139+J143+J153+J158+J165+J172</f>
        <v>2094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101</v>
      </c>
      <c r="F174" s="48">
        <v>200</v>
      </c>
      <c r="G174" s="48">
        <v>6</v>
      </c>
      <c r="H174" s="48">
        <v>9</v>
      </c>
      <c r="I174" s="48">
        <v>28</v>
      </c>
      <c r="J174" s="48">
        <v>211</v>
      </c>
      <c r="K174" s="49">
        <v>199</v>
      </c>
      <c r="L174" s="48">
        <v>28</v>
      </c>
    </row>
    <row r="175" spans="1:12" ht="15" x14ac:dyDescent="0.25">
      <c r="A175" s="25"/>
      <c r="B175" s="16"/>
      <c r="C175" s="11"/>
      <c r="D175" s="6" t="s">
        <v>27</v>
      </c>
      <c r="E175" s="50" t="s">
        <v>50</v>
      </c>
      <c r="F175" s="51">
        <v>20</v>
      </c>
      <c r="G175" s="51">
        <v>5</v>
      </c>
      <c r="H175" s="51">
        <v>6</v>
      </c>
      <c r="I175" s="51">
        <v>0</v>
      </c>
      <c r="J175" s="51">
        <v>73</v>
      </c>
      <c r="K175" s="52">
        <v>16</v>
      </c>
      <c r="L175" s="51">
        <v>20</v>
      </c>
    </row>
    <row r="176" spans="1:12" ht="15" x14ac:dyDescent="0.25">
      <c r="A176" s="25"/>
      <c r="B176" s="16"/>
      <c r="C176" s="11"/>
      <c r="D176" s="7" t="s">
        <v>22</v>
      </c>
      <c r="E176" s="50" t="s">
        <v>102</v>
      </c>
      <c r="F176" s="51">
        <v>200</v>
      </c>
      <c r="G176" s="51">
        <v>4</v>
      </c>
      <c r="H176" s="51">
        <v>4</v>
      </c>
      <c r="I176" s="51">
        <v>16</v>
      </c>
      <c r="J176" s="51">
        <v>123</v>
      </c>
      <c r="K176" s="52">
        <v>418</v>
      </c>
      <c r="L176" s="51">
        <v>15</v>
      </c>
    </row>
    <row r="177" spans="1:12" ht="15" x14ac:dyDescent="0.25">
      <c r="A177" s="25"/>
      <c r="B177" s="16"/>
      <c r="C177" s="11"/>
      <c r="D177" s="7" t="s">
        <v>23</v>
      </c>
      <c r="E177" s="50" t="s">
        <v>49</v>
      </c>
      <c r="F177" s="51">
        <v>40</v>
      </c>
      <c r="G177" s="51">
        <v>3</v>
      </c>
      <c r="H177" s="51">
        <v>1</v>
      </c>
      <c r="I177" s="51">
        <v>21</v>
      </c>
      <c r="J177" s="51">
        <v>105</v>
      </c>
      <c r="K177" s="52">
        <v>18</v>
      </c>
      <c r="L177" s="51">
        <v>2</v>
      </c>
    </row>
    <row r="178" spans="1:12" ht="15" x14ac:dyDescent="0.25">
      <c r="A178" s="25"/>
      <c r="B178" s="16"/>
      <c r="C178" s="11"/>
      <c r="D178" s="7" t="s">
        <v>24</v>
      </c>
      <c r="E178" s="50" t="s">
        <v>51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2"/>
      <c r="L178" s="51"/>
    </row>
    <row r="179" spans="1:12" ht="15" x14ac:dyDescent="0.25">
      <c r="A179" s="25"/>
      <c r="B179" s="16"/>
      <c r="C179" s="11"/>
      <c r="D179" s="6" t="s">
        <v>35</v>
      </c>
      <c r="E179" s="50" t="s">
        <v>52</v>
      </c>
      <c r="F179" s="51">
        <v>40</v>
      </c>
      <c r="G179" s="51">
        <v>3</v>
      </c>
      <c r="H179" s="51">
        <v>4</v>
      </c>
      <c r="I179" s="51">
        <v>30</v>
      </c>
      <c r="J179" s="51">
        <v>167</v>
      </c>
      <c r="K179" s="52">
        <v>9</v>
      </c>
      <c r="L179" s="51">
        <v>15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21</v>
      </c>
      <c r="H181" s="21">
        <f t="shared" ref="H181" si="113">SUM(H174:H180)</f>
        <v>24</v>
      </c>
      <c r="I181" s="21">
        <f t="shared" ref="I181" si="114">SUM(I174:I180)</f>
        <v>95</v>
      </c>
      <c r="J181" s="21">
        <f t="shared" ref="J181" si="115">SUM(J174:J180)</f>
        <v>679</v>
      </c>
      <c r="K181" s="27"/>
      <c r="L181" s="21">
        <f t="shared" si="81"/>
        <v>80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103</v>
      </c>
      <c r="F186" s="51">
        <v>60</v>
      </c>
      <c r="G186" s="51">
        <v>0</v>
      </c>
      <c r="H186" s="51">
        <v>2</v>
      </c>
      <c r="I186" s="51">
        <v>2</v>
      </c>
      <c r="J186" s="51">
        <v>28</v>
      </c>
      <c r="K186" s="52">
        <v>82</v>
      </c>
      <c r="L186" s="51">
        <v>11</v>
      </c>
    </row>
    <row r="187" spans="1:12" ht="15" x14ac:dyDescent="0.25">
      <c r="A187" s="25"/>
      <c r="B187" s="16"/>
      <c r="C187" s="11"/>
      <c r="D187" s="7" t="s">
        <v>28</v>
      </c>
      <c r="E187" s="50" t="s">
        <v>104</v>
      </c>
      <c r="F187" s="51">
        <v>200</v>
      </c>
      <c r="G187" s="51">
        <v>4</v>
      </c>
      <c r="H187" s="51">
        <v>3</v>
      </c>
      <c r="I187" s="51">
        <v>14</v>
      </c>
      <c r="J187" s="51">
        <v>106</v>
      </c>
      <c r="K187" s="52">
        <v>135</v>
      </c>
      <c r="L187" s="51">
        <v>30</v>
      </c>
    </row>
    <row r="188" spans="1:12" ht="15" x14ac:dyDescent="0.25">
      <c r="A188" s="25"/>
      <c r="B188" s="16"/>
      <c r="C188" s="11"/>
      <c r="D188" s="7" t="s">
        <v>29</v>
      </c>
      <c r="E188" s="50" t="s">
        <v>105</v>
      </c>
      <c r="F188" s="51">
        <v>240</v>
      </c>
      <c r="G188" s="51">
        <v>23</v>
      </c>
      <c r="H188" s="51">
        <v>37</v>
      </c>
      <c r="I188" s="51">
        <v>49</v>
      </c>
      <c r="J188" s="51">
        <v>510</v>
      </c>
      <c r="K188" s="52">
        <v>504</v>
      </c>
      <c r="L188" s="51">
        <v>35</v>
      </c>
    </row>
    <row r="189" spans="1:12" ht="15" x14ac:dyDescent="0.25">
      <c r="A189" s="25"/>
      <c r="B189" s="16"/>
      <c r="C189" s="11"/>
      <c r="D189" s="7" t="s">
        <v>30</v>
      </c>
      <c r="E189" s="50" t="s">
        <v>51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2">
        <v>0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94</v>
      </c>
      <c r="F190" s="51">
        <v>200</v>
      </c>
      <c r="G190" s="51">
        <v>2</v>
      </c>
      <c r="H190" s="51">
        <v>0</v>
      </c>
      <c r="I190" s="51">
        <v>20</v>
      </c>
      <c r="J190" s="51">
        <v>92</v>
      </c>
      <c r="K190" s="52">
        <v>484</v>
      </c>
      <c r="L190" s="51">
        <v>20</v>
      </c>
    </row>
    <row r="191" spans="1:12" ht="15" x14ac:dyDescent="0.25">
      <c r="A191" s="25"/>
      <c r="B191" s="16"/>
      <c r="C191" s="11"/>
      <c r="D191" s="7" t="s">
        <v>32</v>
      </c>
      <c r="E191" s="50" t="s">
        <v>49</v>
      </c>
      <c r="F191" s="51">
        <v>20</v>
      </c>
      <c r="G191" s="51">
        <v>2</v>
      </c>
      <c r="H191" s="51">
        <v>1</v>
      </c>
      <c r="I191" s="51">
        <v>10</v>
      </c>
      <c r="J191" s="51">
        <v>52</v>
      </c>
      <c r="K191" s="52">
        <v>18</v>
      </c>
      <c r="L191" s="51">
        <v>2</v>
      </c>
    </row>
    <row r="192" spans="1:12" ht="15" x14ac:dyDescent="0.25">
      <c r="A192" s="25"/>
      <c r="B192" s="16"/>
      <c r="C192" s="11"/>
      <c r="D192" s="7" t="s">
        <v>33</v>
      </c>
      <c r="E192" s="50" t="s">
        <v>61</v>
      </c>
      <c r="F192" s="51">
        <v>20</v>
      </c>
      <c r="G192" s="51">
        <v>1</v>
      </c>
      <c r="H192" s="51">
        <v>0</v>
      </c>
      <c r="I192" s="51">
        <v>10</v>
      </c>
      <c r="J192" s="51">
        <v>46</v>
      </c>
      <c r="K192" s="52">
        <v>19</v>
      </c>
      <c r="L192" s="51">
        <v>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740</v>
      </c>
      <c r="G195" s="21">
        <f t="shared" ref="G195" si="121">SUM(G186:G194)</f>
        <v>32</v>
      </c>
      <c r="H195" s="21">
        <f t="shared" ref="H195" si="122">SUM(H186:H194)</f>
        <v>43</v>
      </c>
      <c r="I195" s="21">
        <f t="shared" ref="I195" si="123">SUM(I186:I194)</f>
        <v>105</v>
      </c>
      <c r="J195" s="21">
        <f t="shared" ref="J195" si="124">SUM(J186:J194)</f>
        <v>834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49</v>
      </c>
      <c r="F196" s="51">
        <v>20</v>
      </c>
      <c r="G196" s="51">
        <v>25</v>
      </c>
      <c r="H196" s="51">
        <v>1</v>
      </c>
      <c r="I196" s="51">
        <v>10</v>
      </c>
      <c r="J196" s="51">
        <v>52</v>
      </c>
      <c r="K196" s="52">
        <v>18</v>
      </c>
      <c r="L196" s="51">
        <v>2</v>
      </c>
    </row>
    <row r="197" spans="1:12" ht="15" x14ac:dyDescent="0.25">
      <c r="A197" s="25"/>
      <c r="B197" s="16"/>
      <c r="C197" s="11"/>
      <c r="D197" s="12" t="s">
        <v>31</v>
      </c>
      <c r="E197" s="50" t="s">
        <v>107</v>
      </c>
      <c r="F197" s="51">
        <v>200</v>
      </c>
      <c r="G197" s="51">
        <v>2</v>
      </c>
      <c r="H197" s="51">
        <v>3</v>
      </c>
      <c r="I197" s="51">
        <v>10</v>
      </c>
      <c r="J197" s="51">
        <v>72</v>
      </c>
      <c r="K197" s="52">
        <v>421</v>
      </c>
      <c r="L197" s="51">
        <v>20</v>
      </c>
    </row>
    <row r="198" spans="1:12" ht="15" x14ac:dyDescent="0.25">
      <c r="A198" s="25"/>
      <c r="B198" s="16"/>
      <c r="C198" s="11"/>
      <c r="D198" s="6" t="s">
        <v>29</v>
      </c>
      <c r="E198" s="50" t="s">
        <v>106</v>
      </c>
      <c r="F198" s="51">
        <v>150</v>
      </c>
      <c r="G198" s="51">
        <v>25</v>
      </c>
      <c r="H198" s="51">
        <v>15</v>
      </c>
      <c r="I198" s="51">
        <v>24</v>
      </c>
      <c r="J198" s="51">
        <v>335</v>
      </c>
      <c r="K198" s="52">
        <v>241</v>
      </c>
      <c r="L198" s="51">
        <v>32</v>
      </c>
    </row>
    <row r="199" spans="1:12" ht="15" x14ac:dyDescent="0.25">
      <c r="A199" s="25"/>
      <c r="B199" s="16"/>
      <c r="C199" s="11"/>
      <c r="D199" s="6" t="s">
        <v>24</v>
      </c>
      <c r="E199" s="50" t="s">
        <v>85</v>
      </c>
      <c r="F199" s="51">
        <v>100</v>
      </c>
      <c r="G199" s="51">
        <v>1</v>
      </c>
      <c r="H199" s="51">
        <v>0</v>
      </c>
      <c r="I199" s="51">
        <v>8</v>
      </c>
      <c r="J199" s="51">
        <v>38</v>
      </c>
      <c r="K199" s="52">
        <v>399</v>
      </c>
      <c r="L199" s="51">
        <v>15</v>
      </c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470</v>
      </c>
      <c r="G200" s="21">
        <f t="shared" ref="G200" si="126">SUM(G196:G199)</f>
        <v>53</v>
      </c>
      <c r="H200" s="21">
        <f t="shared" ref="H200" si="127">SUM(H196:H199)</f>
        <v>19</v>
      </c>
      <c r="I200" s="21">
        <f t="shared" ref="I200" si="128">SUM(I196:I199)</f>
        <v>52</v>
      </c>
      <c r="J200" s="21">
        <f t="shared" ref="J200" si="129">SUM(J196:J199)</f>
        <v>497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1710</v>
      </c>
      <c r="G215" s="34">
        <f t="shared" ref="G215" si="141">G181+G185+G195+G200+G207+G214</f>
        <v>106</v>
      </c>
      <c r="H215" s="34">
        <f t="shared" ref="H215" si="142">H181+H185+H195+H200+H207+H214</f>
        <v>86</v>
      </c>
      <c r="I215" s="34">
        <f t="shared" ref="I215" si="143">I181+I185+I195+I200+I207+I214</f>
        <v>252</v>
      </c>
      <c r="J215" s="34">
        <f t="shared" ref="J215" si="144">J181+J185+J195+J200+J207+J214</f>
        <v>2010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1770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91.233999999999995</v>
      </c>
      <c r="H594" s="42">
        <f t="shared" si="456"/>
        <v>64.501999999999995</v>
      </c>
      <c r="I594" s="42">
        <f t="shared" si="456"/>
        <v>248.262</v>
      </c>
      <c r="J594" s="42">
        <f t="shared" si="456"/>
        <v>1913.896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Школа№7</cp:lastModifiedBy>
  <dcterms:created xsi:type="dcterms:W3CDTF">2022-05-16T14:23:56Z</dcterms:created>
  <dcterms:modified xsi:type="dcterms:W3CDTF">2023-10-13T10:29:55Z</dcterms:modified>
</cp:coreProperties>
</file>